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0" yWindow="0" windowWidth="35160" windowHeight="20160" tabRatio="884" activeTab="6"/>
  </bookViews>
  <sheets>
    <sheet name="Budget" sheetId="2" r:id="rId1"/>
    <sheet name="Accommodation" sheetId="6" r:id="rId2"/>
    <sheet name="Vehicle hire" sheetId="11" r:id="rId3"/>
    <sheet name="Flights" sheetId="9" r:id="rId4"/>
    <sheet name="Ground transport" sheetId="10" r:id="rId5"/>
    <sheet name="Petrol" sheetId="7" r:id="rId6"/>
    <sheet name="Other" sheetId="12" r:id="rId7"/>
  </sheet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5" i="2"/>
  <c r="E9" i="2"/>
  <c r="E8" i="2"/>
  <c r="E6" i="2"/>
  <c r="E4" i="2"/>
  <c r="B9" i="2"/>
  <c r="B8" i="2"/>
  <c r="E6" i="12"/>
  <c r="E7" i="12"/>
  <c r="E8" i="12"/>
  <c r="E9" i="12"/>
  <c r="E10" i="12"/>
  <c r="E16" i="12"/>
  <c r="E11" i="12"/>
  <c r="E12" i="12"/>
  <c r="E13" i="12"/>
  <c r="E14" i="12"/>
  <c r="E5" i="12"/>
  <c r="D16" i="12"/>
  <c r="C9" i="2"/>
  <c r="D9" i="2"/>
  <c r="C7" i="2"/>
  <c r="C5" i="2"/>
  <c r="B24" i="7"/>
  <c r="D24" i="7"/>
  <c r="B21" i="7"/>
  <c r="H8" i="11"/>
  <c r="H10" i="11"/>
  <c r="B5" i="2"/>
  <c r="F9" i="9"/>
  <c r="C6" i="2"/>
  <c r="E7" i="9"/>
  <c r="G7" i="9"/>
  <c r="E6" i="9"/>
  <c r="G6" i="9"/>
  <c r="E5" i="9"/>
  <c r="E9" i="9"/>
  <c r="B6" i="2"/>
  <c r="D6" i="2"/>
  <c r="F14" i="6"/>
  <c r="C4" i="2"/>
  <c r="E12" i="6"/>
  <c r="G12" i="6"/>
  <c r="E11" i="6"/>
  <c r="G11" i="6"/>
  <c r="E4" i="6"/>
  <c r="G4" i="6"/>
  <c r="E5" i="6"/>
  <c r="G5" i="6"/>
  <c r="E7" i="6"/>
  <c r="G7" i="6"/>
  <c r="E6" i="6"/>
  <c r="G6" i="6"/>
  <c r="E8" i="6"/>
  <c r="G8" i="6"/>
  <c r="G5" i="9"/>
  <c r="I10" i="11"/>
  <c r="J7" i="11"/>
  <c r="J6" i="11"/>
  <c r="E9" i="6"/>
  <c r="G9" i="6"/>
  <c r="E10" i="6"/>
  <c r="G10" i="6"/>
  <c r="E4" i="9"/>
  <c r="G4" i="9"/>
  <c r="C16" i="12"/>
  <c r="J5" i="11"/>
  <c r="J4" i="11"/>
  <c r="J10" i="11"/>
  <c r="F5" i="10"/>
  <c r="F6" i="10"/>
  <c r="F7" i="10"/>
  <c r="F8" i="10"/>
  <c r="F4" i="10"/>
  <c r="F9" i="10"/>
  <c r="F11" i="10"/>
  <c r="B7" i="2"/>
  <c r="H11" i="10"/>
  <c r="G11" i="10"/>
  <c r="D7" i="2"/>
  <c r="D5" i="2"/>
  <c r="G14" i="6"/>
  <c r="G9" i="9"/>
  <c r="E14" i="6"/>
  <c r="B4" i="2"/>
  <c r="C8" i="2"/>
  <c r="D8" i="2"/>
  <c r="B10" i="2"/>
  <c r="B12" i="2"/>
  <c r="D4" i="2"/>
  <c r="D10" i="2"/>
  <c r="D12" i="2"/>
  <c r="C10" i="2"/>
  <c r="C12" i="2"/>
</calcChain>
</file>

<file path=xl/sharedStrings.xml><?xml version="1.0" encoding="utf-8"?>
<sst xmlns="http://schemas.openxmlformats.org/spreadsheetml/2006/main" count="87" uniqueCount="63">
  <si>
    <t>Accommodation</t>
  </si>
  <si>
    <t>Subtotal - Net touring costs</t>
  </si>
  <si>
    <t xml:space="preserve">SUBTOTALS </t>
  </si>
  <si>
    <t>Petrol costs</t>
  </si>
  <si>
    <t>Average price of fuel =</t>
  </si>
  <si>
    <t>Average fuel consumption per 100 kms (litres) =</t>
  </si>
  <si>
    <t>Then enter the distance travelled.  Using the above example, it would be 85.  Enter numerals only.</t>
  </si>
  <si>
    <t>Vehicle hire</t>
  </si>
  <si>
    <t>DIFFERENCE</t>
  </si>
  <si>
    <t>NOTES</t>
  </si>
  <si>
    <t xml:space="preserve">FLIGHTS TOTAL  </t>
  </si>
  <si>
    <t>Flights</t>
  </si>
  <si>
    <t>10% contigency</t>
  </si>
  <si>
    <t xml:space="preserve">VEHICLE TOTAL  </t>
  </si>
  <si>
    <t>BUDGET</t>
  </si>
  <si>
    <t>ACTUAL
(ex GST)</t>
  </si>
  <si>
    <t>Ground transport (taxi's etc)</t>
  </si>
  <si>
    <t xml:space="preserve">@ $1.50 per litre = </t>
  </si>
  <si>
    <t>Enter Show Name Here - Tracking Budget</t>
  </si>
  <si>
    <t xml:space="preserve">Accommodation </t>
  </si>
  <si>
    <t>TOWN / CITY</t>
  </si>
  <si>
    <t>RATE PER NIGHT</t>
  </si>
  <si>
    <t>NUMBER OF ROOMS</t>
  </si>
  <si>
    <t>NUMBER OF NIGHTS</t>
  </si>
  <si>
    <t>Total</t>
  </si>
  <si>
    <t>EXPENDITURE - NET TOURING COSTS</t>
  </si>
  <si>
    <t>Vehicles</t>
  </si>
  <si>
    <t>LEG</t>
  </si>
  <si>
    <t>VEHICLE</t>
  </si>
  <si>
    <t>PICK UP DATE</t>
  </si>
  <si>
    <t>PICK UP LOCATION</t>
  </si>
  <si>
    <t>RETURN DATE</t>
  </si>
  <si>
    <t>RETURN LOCATION</t>
  </si>
  <si>
    <t>TYPE OF VEHICLE</t>
  </si>
  <si>
    <t>FROM</t>
  </si>
  <si>
    <t>TO</t>
  </si>
  <si>
    <t>NUMBER OF FLIGHTS</t>
  </si>
  <si>
    <t>PRICE PER FLIGHT</t>
  </si>
  <si>
    <t>NET ACTUAL
(EX GST)</t>
  </si>
  <si>
    <t>ACTUAL
(EX GST)</t>
  </si>
  <si>
    <t>Ground Transport</t>
  </si>
  <si>
    <t>DESCRIPTION</t>
  </si>
  <si>
    <t>NUMBER OF TAXIS</t>
  </si>
  <si>
    <t>AVERAGE PRICE OF TAXI</t>
  </si>
  <si>
    <t>ACTUAL
(INC GST)</t>
  </si>
  <si>
    <t>Petrol</t>
  </si>
  <si>
    <t>In the cells below, enter the journey. Example: Toowoomba to Dalby</t>
  </si>
  <si>
    <t>DISTANCE (KMS)</t>
  </si>
  <si>
    <t>Enter the average price of fuel for the tour.</t>
  </si>
  <si>
    <t>Enter the fuel consumption of the vehicle on tour. Enter numerals only.</t>
  </si>
  <si>
    <t>DATE</t>
  </si>
  <si>
    <t>DETAILS</t>
  </si>
  <si>
    <t>Other</t>
  </si>
  <si>
    <r>
      <t>JOURNEY</t>
    </r>
    <r>
      <rPr>
        <b/>
        <i/>
        <sz val="9"/>
        <color rgb="FFF94957"/>
        <rFont val="Helvetica"/>
      </rPr>
      <t xml:space="preserve"> </t>
    </r>
  </si>
  <si>
    <t>EXPENSE TOTAL</t>
  </si>
  <si>
    <t>COST
(EX GST)</t>
  </si>
  <si>
    <r>
      <t xml:space="preserve">Petrol - hire cars </t>
    </r>
    <r>
      <rPr>
        <i/>
        <sz val="11"/>
        <color rgb="FF48545D"/>
        <rFont val="Helvetica"/>
      </rPr>
      <t>(please enter amounts manually)</t>
    </r>
  </si>
  <si>
    <t xml:space="preserve">Include all other anticipated expenses including general production hire - lighting, sound, av </t>
  </si>
  <si>
    <r>
      <t>Other</t>
    </r>
    <r>
      <rPr>
        <i/>
        <sz val="11"/>
        <color rgb="FF48545D"/>
        <rFont val="Helvetica"/>
      </rPr>
      <t xml:space="preserve"> (please enter amounts manually)</t>
    </r>
  </si>
  <si>
    <t>INDIVIDUAL NOTES</t>
  </si>
  <si>
    <t>ACCOMMODATION TOTAL</t>
  </si>
  <si>
    <t>TOTAL</t>
  </si>
  <si>
    <t>TOTAL DISTANCE TRAVELLED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</si>
</sst>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"/>
    <numFmt numFmtId="165" formatCode="0_);[Red]\(0\)"/>
    <numFmt numFmtId="166" formatCode="&quot;$&quot;#,##0.00"/>
  </numFmts>
  <fonts count="30" x14ac:knownFonts="1">
    <font>
      <sz val="11"/>
      <color rgb="FF48545D"/>
      <name val="Helvetica"/>
    </font>
    <font>
      <sz val="10"/>
      <name val="MS Sans Serif"/>
      <family val="2"/>
    </font>
    <font>
      <u/>
      <sz val="11"/>
      <color theme="10"/>
      <name val="Helvetica"/>
      <family val="2"/>
      <charset val="204"/>
    </font>
    <font>
      <u/>
      <sz val="11"/>
      <color theme="11"/>
      <name val="Helvetica"/>
      <family val="2"/>
      <charset val="204"/>
    </font>
    <font>
      <sz val="8"/>
      <name val="Helvetica"/>
      <family val="2"/>
      <charset val="204"/>
    </font>
    <font>
      <sz val="9"/>
      <name val="Helvetica Neue"/>
    </font>
    <font>
      <sz val="11"/>
      <color theme="1"/>
      <name val="Helvetica Neue"/>
    </font>
    <font>
      <b/>
      <sz val="16"/>
      <color indexed="9"/>
      <name val="Helvetica"/>
    </font>
    <font>
      <sz val="12"/>
      <color theme="1"/>
      <name val="Helvetica"/>
    </font>
    <font>
      <b/>
      <sz val="12"/>
      <color theme="1"/>
      <name val="Helvetica"/>
    </font>
    <font>
      <sz val="12"/>
      <name val="Helvetica"/>
    </font>
    <font>
      <b/>
      <sz val="16"/>
      <color theme="0"/>
      <name val="Helvetica"/>
    </font>
    <font>
      <sz val="12"/>
      <color indexed="8"/>
      <name val="Helvetica"/>
    </font>
    <font>
      <sz val="16"/>
      <color theme="1"/>
      <name val="Helvetica"/>
    </font>
    <font>
      <sz val="16"/>
      <name val="Helvetica"/>
    </font>
    <font>
      <b/>
      <sz val="30"/>
      <color indexed="9"/>
      <name val="Helvetica"/>
    </font>
    <font>
      <sz val="30"/>
      <color theme="1"/>
      <name val="Helvetica"/>
    </font>
    <font>
      <b/>
      <sz val="25"/>
      <color rgb="FF48545D"/>
      <name val="Helvetica"/>
    </font>
    <font>
      <sz val="11"/>
      <color rgb="FF48545D"/>
      <name val="Helvetica"/>
    </font>
    <font>
      <b/>
      <sz val="11"/>
      <color rgb="FF48545D"/>
      <name val="Helvetica"/>
    </font>
    <font>
      <sz val="13"/>
      <color theme="1"/>
      <name val="Helvetica"/>
    </font>
    <font>
      <b/>
      <sz val="9"/>
      <color rgb="FFF94957"/>
      <name val="Helvetica"/>
    </font>
    <font>
      <sz val="11"/>
      <color rgb="FF38424B"/>
      <name val="Helvetica"/>
    </font>
    <font>
      <sz val="9"/>
      <color rgb="FF38424B"/>
      <name val="Helvetica Neue"/>
    </font>
    <font>
      <i/>
      <sz val="11"/>
      <color rgb="FF48545D"/>
      <name val="Helvetica"/>
    </font>
    <font>
      <b/>
      <i/>
      <sz val="9"/>
      <color rgb="FFF94957"/>
      <name val="Helvetica"/>
    </font>
    <font>
      <sz val="9"/>
      <color theme="1"/>
      <name val="Helvetica Neue"/>
    </font>
    <font>
      <b/>
      <sz val="25"/>
      <color rgb="FF38424B"/>
      <name val="Helvetica"/>
    </font>
    <font>
      <b/>
      <sz val="9"/>
      <color rgb="FF38424B"/>
      <name val="Helvetica"/>
    </font>
    <font>
      <sz val="9"/>
      <color rgb="FF38424B"/>
      <name val="Helvetic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F4DC"/>
      </patternFill>
    </fill>
    <fill>
      <patternFill patternType="solid">
        <fgColor rgb="FFD8F4DC"/>
        <bgColor indexed="64"/>
      </patternFill>
    </fill>
    <fill>
      <patternFill patternType="solid">
        <fgColor rgb="FFF3F1F0"/>
        <bgColor indexed="64"/>
      </patternFill>
    </fill>
    <fill>
      <patternFill patternType="solid">
        <fgColor rgb="FFF0EDE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rgb="FFF94957"/>
      </bottom>
      <diagonal/>
    </border>
    <border>
      <left/>
      <right/>
      <top style="thin">
        <color rgb="FFD8F4DC"/>
      </top>
      <bottom style="thin">
        <color rgb="FFD8F4DC"/>
      </bottom>
      <diagonal/>
    </border>
    <border>
      <left/>
      <right/>
      <top style="thin">
        <color rgb="FFD8F4DC"/>
      </top>
      <bottom/>
      <diagonal/>
    </border>
    <border>
      <left/>
      <right/>
      <top/>
      <bottom style="thin">
        <color rgb="FFD8F4DC"/>
      </bottom>
      <diagonal/>
    </border>
    <border>
      <left/>
      <right/>
      <top style="thin">
        <color rgb="FFF94957"/>
      </top>
      <bottom style="thin">
        <color rgb="FFF94957"/>
      </bottom>
      <diagonal/>
    </border>
  </borders>
  <cellStyleXfs count="36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21" fillId="0" borderId="3" applyNumberFormat="0" applyAlignment="0" applyProtection="0"/>
    <xf numFmtId="0" fontId="19" fillId="3" borderId="3" applyNumberFormat="0" applyAlignment="0" applyProtection="0"/>
    <xf numFmtId="0" fontId="19" fillId="0" borderId="6" applyAlignment="0" applyProtection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3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3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166" fontId="6" fillId="0" borderId="0" xfId="0" applyNumberFormat="1" applyFont="1"/>
    <xf numFmtId="0" fontId="8" fillId="0" borderId="0" xfId="0" applyFont="1" applyAlignment="1">
      <alignment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164" fontId="9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0" xfId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/>
    <xf numFmtId="0" fontId="6" fillId="0" borderId="0" xfId="0" applyFont="1" applyAlignment="1">
      <alignment horizontal="center"/>
    </xf>
    <xf numFmtId="164" fontId="9" fillId="2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15" fillId="2" borderId="0" xfId="1" applyFont="1" applyFill="1" applyBorder="1" applyAlignment="1" applyProtection="1">
      <alignment horizontal="left" vertical="center"/>
      <protection locked="0"/>
    </xf>
    <xf numFmtId="0" fontId="15" fillId="2" borderId="0" xfId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21" fillId="0" borderId="3" xfId="318" applyAlignment="1" applyProtection="1">
      <alignment vertical="center"/>
      <protection locked="0"/>
    </xf>
    <xf numFmtId="0" fontId="21" fillId="0" borderId="3" xfId="318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8" fillId="0" borderId="0" xfId="0" applyFont="1" applyFill="1" applyAlignment="1">
      <alignment vertical="center"/>
    </xf>
    <xf numFmtId="0" fontId="19" fillId="0" borderId="6" xfId="320" applyAlignment="1" applyProtection="1">
      <alignment vertical="center"/>
    </xf>
    <xf numFmtId="0" fontId="19" fillId="0" borderId="6" xfId="320" applyAlignment="1" applyProtection="1">
      <alignment horizontal="left" vertical="center"/>
    </xf>
    <xf numFmtId="0" fontId="21" fillId="0" borderId="3" xfId="318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7" fillId="0" borderId="2" xfId="317" applyFill="1" applyAlignment="1">
      <alignment vertical="center"/>
    </xf>
    <xf numFmtId="164" fontId="19" fillId="3" borderId="3" xfId="319" applyNumberFormat="1" applyAlignment="1">
      <alignment horizontal="center" vertical="center"/>
    </xf>
    <xf numFmtId="0" fontId="18" fillId="0" borderId="3" xfId="334">
      <alignment vertical="center"/>
    </xf>
    <xf numFmtId="0" fontId="18" fillId="0" borderId="3" xfId="334" applyFill="1">
      <alignment vertical="center"/>
    </xf>
    <xf numFmtId="3" fontId="21" fillId="0" borderId="3" xfId="318" applyNumberFormat="1" applyFont="1" applyFill="1" applyBorder="1" applyAlignment="1">
      <alignment horizontal="center" vertical="center" wrapText="1"/>
    </xf>
    <xf numFmtId="3" fontId="21" fillId="5" borderId="3" xfId="318" applyNumberFormat="1" applyFont="1" applyFill="1" applyBorder="1" applyAlignment="1">
      <alignment horizontal="center" vertical="center" wrapText="1"/>
    </xf>
    <xf numFmtId="0" fontId="0" fillId="0" borderId="0" xfId="0" applyFill="1"/>
    <xf numFmtId="0" fontId="19" fillId="3" borderId="3" xfId="319" applyAlignment="1">
      <alignment horizontal="left" vertical="center"/>
    </xf>
    <xf numFmtId="0" fontId="21" fillId="5" borderId="3" xfId="318" applyFill="1" applyAlignment="1">
      <alignment horizontal="center" vertical="center"/>
    </xf>
    <xf numFmtId="0" fontId="21" fillId="5" borderId="3" xfId="318" applyFill="1" applyAlignment="1">
      <alignment horizontal="center" vertical="center" wrapText="1"/>
    </xf>
    <xf numFmtId="165" fontId="21" fillId="5" borderId="3" xfId="318" applyNumberFormat="1" applyFont="1" applyFill="1" applyBorder="1" applyAlignment="1">
      <alignment horizontal="center" vertical="center" wrapText="1"/>
    </xf>
    <xf numFmtId="165" fontId="21" fillId="0" borderId="3" xfId="318" applyNumberFormat="1" applyFont="1" applyFill="1" applyBorder="1" applyAlignment="1">
      <alignment horizontal="center" vertical="center"/>
    </xf>
    <xf numFmtId="3" fontId="21" fillId="0" borderId="3" xfId="318" applyNumberFormat="1" applyAlignment="1">
      <alignment horizontal="left" vertical="center"/>
    </xf>
    <xf numFmtId="3" fontId="21" fillId="0" borderId="3" xfId="318" applyNumberFormat="1" applyAlignment="1">
      <alignment horizontal="center" vertical="center" wrapText="1"/>
    </xf>
    <xf numFmtId="165" fontId="21" fillId="0" borderId="3" xfId="318" applyNumberFormat="1" applyAlignment="1">
      <alignment horizontal="center" vertical="center"/>
    </xf>
    <xf numFmtId="165" fontId="21" fillId="0" borderId="3" xfId="318" applyNumberFormat="1" applyAlignment="1">
      <alignment horizontal="center" vertical="center" wrapText="1"/>
    </xf>
    <xf numFmtId="0" fontId="19" fillId="3" borderId="3" xfId="319" applyAlignment="1">
      <alignment vertical="center"/>
    </xf>
    <xf numFmtId="0" fontId="18" fillId="6" borderId="3" xfId="334" applyFill="1">
      <alignment vertical="center"/>
    </xf>
    <xf numFmtId="3" fontId="21" fillId="6" borderId="3" xfId="318" applyNumberFormat="1" applyFill="1" applyAlignment="1">
      <alignment horizontal="center" vertical="center" wrapText="1"/>
    </xf>
    <xf numFmtId="165" fontId="21" fillId="6" borderId="3" xfId="318" applyNumberFormat="1" applyFill="1" applyAlignment="1">
      <alignment horizontal="center" vertical="center"/>
    </xf>
    <xf numFmtId="0" fontId="22" fillId="0" borderId="3" xfId="334" applyFont="1" applyAlignment="1">
      <alignment vertical="center"/>
    </xf>
    <xf numFmtId="0" fontId="22" fillId="6" borderId="3" xfId="334" applyFont="1" applyFill="1" applyAlignment="1">
      <alignment vertical="center"/>
    </xf>
    <xf numFmtId="0" fontId="23" fillId="0" borderId="0" xfId="0" applyFont="1" applyAlignment="1">
      <alignment vertical="center"/>
    </xf>
    <xf numFmtId="0" fontId="22" fillId="0" borderId="3" xfId="334" applyFont="1">
      <alignment vertical="center"/>
    </xf>
    <xf numFmtId="0" fontId="22" fillId="6" borderId="3" xfId="334" applyFont="1" applyFill="1">
      <alignment vertical="center"/>
    </xf>
    <xf numFmtId="0" fontId="23" fillId="0" borderId="0" xfId="0" applyFont="1" applyFill="1" applyAlignment="1">
      <alignment vertical="center"/>
    </xf>
    <xf numFmtId="0" fontId="18" fillId="0" borderId="3" xfId="325"/>
    <xf numFmtId="165" fontId="21" fillId="6" borderId="3" xfId="318" applyNumberFormat="1" applyFill="1" applyAlignment="1">
      <alignment horizontal="center" vertical="center" wrapText="1"/>
    </xf>
    <xf numFmtId="0" fontId="17" fillId="0" borderId="2" xfId="317"/>
    <xf numFmtId="0" fontId="1" fillId="0" borderId="0" xfId="1"/>
    <xf numFmtId="0" fontId="19" fillId="0" borderId="6" xfId="320">
      <alignment vertical="center"/>
    </xf>
    <xf numFmtId="3" fontId="21" fillId="0" borderId="3" xfId="318" applyNumberFormat="1" applyFont="1" applyFill="1" applyBorder="1" applyAlignment="1">
      <alignment horizontal="left" vertical="center"/>
    </xf>
    <xf numFmtId="3" fontId="21" fillId="6" borderId="3" xfId="318" applyNumberFormat="1" applyFill="1" applyAlignment="1">
      <alignment horizontal="center" vertical="center"/>
    </xf>
    <xf numFmtId="3" fontId="21" fillId="0" borderId="3" xfId="318" applyNumberFormat="1" applyAlignment="1">
      <alignment horizontal="center" vertical="center"/>
    </xf>
    <xf numFmtId="0" fontId="18" fillId="6" borderId="5" xfId="334" applyFill="1" applyBorder="1">
      <alignment vertical="center"/>
    </xf>
    <xf numFmtId="0" fontId="18" fillId="6" borderId="4" xfId="334" applyFill="1" applyBorder="1">
      <alignment vertical="center"/>
    </xf>
    <xf numFmtId="0" fontId="19" fillId="3" borderId="3" xfId="319" quotePrefix="1" applyAlignment="1">
      <alignment vertical="center"/>
    </xf>
    <xf numFmtId="0" fontId="24" fillId="0" borderId="3" xfId="334" applyFont="1">
      <alignment vertical="center"/>
    </xf>
    <xf numFmtId="8" fontId="18" fillId="0" borderId="3" xfId="334" applyNumberFormat="1">
      <alignment vertical="center"/>
    </xf>
    <xf numFmtId="0" fontId="19" fillId="3" borderId="3" xfId="319" applyAlignment="1">
      <alignment horizontal="right" vertical="center"/>
    </xf>
    <xf numFmtId="44" fontId="0" fillId="5" borderId="5" xfId="0" applyNumberFormat="1" applyFill="1" applyBorder="1" applyAlignment="1">
      <alignment vertical="center"/>
    </xf>
    <xf numFmtId="44" fontId="0" fillId="0" borderId="5" xfId="0" applyNumberFormat="1" applyBorder="1" applyAlignment="1">
      <alignment vertical="center"/>
    </xf>
    <xf numFmtId="44" fontId="0" fillId="5" borderId="3" xfId="0" applyNumberFormat="1" applyFill="1" applyBorder="1" applyAlignment="1">
      <alignment vertical="center"/>
    </xf>
    <xf numFmtId="44" fontId="19" fillId="5" borderId="6" xfId="320" applyNumberFormat="1" applyFill="1" applyAlignment="1" applyProtection="1">
      <alignment horizontal="center" vertical="center"/>
    </xf>
    <xf numFmtId="44" fontId="19" fillId="0" borderId="6" xfId="320" applyNumberFormat="1" applyAlignment="1" applyProtection="1">
      <alignment horizontal="center" vertical="center"/>
      <protection locked="0"/>
    </xf>
    <xf numFmtId="44" fontId="19" fillId="5" borderId="6" xfId="320" applyNumberFormat="1" applyFill="1" applyAlignment="1" applyProtection="1">
      <alignment horizontal="center" vertical="center"/>
      <protection locked="0"/>
    </xf>
    <xf numFmtId="44" fontId="19" fillId="3" borderId="3" xfId="319" applyNumberFormat="1" applyAlignment="1">
      <alignment horizontal="center" vertical="center"/>
    </xf>
    <xf numFmtId="2" fontId="18" fillId="5" borderId="3" xfId="334" applyNumberFormat="1" applyFill="1">
      <alignment vertical="center"/>
    </xf>
    <xf numFmtId="2" fontId="18" fillId="0" borderId="3" xfId="334" applyNumberFormat="1" applyFill="1">
      <alignment vertical="center"/>
    </xf>
    <xf numFmtId="44" fontId="18" fillId="0" borderId="3" xfId="334" applyNumberFormat="1" applyFill="1">
      <alignment vertical="center"/>
    </xf>
    <xf numFmtId="44" fontId="18" fillId="5" borderId="3" xfId="334" applyNumberFormat="1" applyFill="1">
      <alignment vertical="center"/>
    </xf>
    <xf numFmtId="44" fontId="19" fillId="4" borderId="0" xfId="319" applyNumberFormat="1" applyFont="1" applyFill="1" applyBorder="1" applyAlignment="1">
      <alignment horizontal="center" vertical="center"/>
    </xf>
    <xf numFmtId="44" fontId="22" fillId="6" borderId="3" xfId="334" applyNumberFormat="1" applyFont="1" applyFill="1" applyAlignment="1">
      <alignment vertical="center"/>
    </xf>
    <xf numFmtId="44" fontId="19" fillId="0" borderId="6" xfId="320" applyNumberFormat="1">
      <alignment vertical="center"/>
    </xf>
    <xf numFmtId="44" fontId="22" fillId="0" borderId="3" xfId="334" applyNumberFormat="1" applyFont="1" applyAlignment="1">
      <alignment vertical="center"/>
    </xf>
    <xf numFmtId="44" fontId="22" fillId="0" borderId="3" xfId="334" applyNumberFormat="1" applyFont="1">
      <alignment vertical="center"/>
    </xf>
    <xf numFmtId="44" fontId="22" fillId="6" borderId="3" xfId="334" applyNumberFormat="1" applyFont="1" applyFill="1">
      <alignment vertical="center"/>
    </xf>
    <xf numFmtId="44" fontId="18" fillId="0" borderId="3" xfId="334" applyNumberFormat="1">
      <alignment vertical="center"/>
    </xf>
    <xf numFmtId="44" fontId="18" fillId="6" borderId="3" xfId="334" applyNumberFormat="1" applyFill="1">
      <alignment vertical="center"/>
    </xf>
    <xf numFmtId="44" fontId="1" fillId="0" borderId="0" xfId="1" applyNumberFormat="1"/>
    <xf numFmtId="44" fontId="19" fillId="6" borderId="6" xfId="320" applyNumberFormat="1" applyFill="1">
      <alignment vertical="center"/>
    </xf>
    <xf numFmtId="44" fontId="0" fillId="0" borderId="0" xfId="0" applyNumberFormat="1"/>
    <xf numFmtId="0" fontId="0" fillId="0" borderId="0" xfId="0" applyAlignment="1">
      <alignment vertical="center"/>
    </xf>
    <xf numFmtId="0" fontId="19" fillId="3" borderId="3" xfId="319" applyAlignment="1">
      <alignment vertical="center"/>
    </xf>
    <xf numFmtId="0" fontId="0" fillId="7" borderId="3" xfId="334" applyFont="1" applyFill="1">
      <alignment vertical="center"/>
    </xf>
    <xf numFmtId="0" fontId="8" fillId="7" borderId="0" xfId="0" applyFont="1" applyFill="1"/>
    <xf numFmtId="165" fontId="21" fillId="7" borderId="3" xfId="318" applyNumberFormat="1" applyFill="1" applyAlignment="1">
      <alignment horizontal="center" vertical="center" wrapText="1"/>
    </xf>
    <xf numFmtId="44" fontId="18" fillId="7" borderId="3" xfId="334" applyNumberFormat="1" applyFill="1">
      <alignment vertical="center"/>
    </xf>
    <xf numFmtId="0" fontId="17" fillId="0" borderId="2" xfId="317" applyProtection="1">
      <protection locked="0"/>
    </xf>
    <xf numFmtId="0" fontId="0" fillId="0" borderId="5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left" vertical="center" wrapText="1"/>
    </xf>
    <xf numFmtId="0" fontId="19" fillId="4" borderId="0" xfId="319" applyFont="1" applyFill="1" applyBorder="1" applyAlignment="1">
      <alignment horizontal="right" vertical="center"/>
    </xf>
    <xf numFmtId="0" fontId="19" fillId="4" borderId="0" xfId="319" applyFont="1" applyFill="1" applyBorder="1" applyAlignment="1">
      <alignment vertical="center"/>
    </xf>
    <xf numFmtId="0" fontId="19" fillId="3" borderId="3" xfId="319" applyAlignment="1">
      <alignment horizontal="right" vertical="center"/>
    </xf>
    <xf numFmtId="0" fontId="19" fillId="3" borderId="3" xfId="319" applyAlignment="1">
      <alignment vertical="center"/>
    </xf>
    <xf numFmtId="49" fontId="19" fillId="6" borderId="0" xfId="319" applyNumberFormat="1" applyFill="1" applyBorder="1" applyAlignment="1">
      <alignment horizontal="left" vertical="center"/>
    </xf>
    <xf numFmtId="49" fontId="0" fillId="6" borderId="0" xfId="0" applyNumberFormat="1" applyFill="1" applyBorder="1" applyAlignment="1">
      <alignment horizontal="left" vertical="center"/>
    </xf>
    <xf numFmtId="0" fontId="6" fillId="6" borderId="0" xfId="0" applyFont="1" applyFill="1" applyBorder="1"/>
    <xf numFmtId="0" fontId="19" fillId="3" borderId="4" xfId="319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7" fillId="0" borderId="2" xfId="317" applyFill="1" applyAlignment="1"/>
    <xf numFmtId="0" fontId="17" fillId="0" borderId="2" xfId="317" applyFill="1" applyAlignment="1">
      <alignment horizontal="left"/>
    </xf>
    <xf numFmtId="0" fontId="8" fillId="6" borderId="0" xfId="0" applyFont="1" applyFill="1"/>
    <xf numFmtId="0" fontId="26" fillId="0" borderId="4" xfId="0" applyFont="1" applyBorder="1"/>
    <xf numFmtId="49" fontId="19" fillId="6" borderId="0" xfId="319" applyNumberFormat="1" applyFill="1" applyBorder="1" applyAlignment="1">
      <alignment vertical="center"/>
    </xf>
    <xf numFmtId="49" fontId="0" fillId="6" borderId="0" xfId="0" applyNumberFormat="1" applyFill="1" applyBorder="1" applyAlignment="1">
      <alignment vertical="center"/>
    </xf>
    <xf numFmtId="49" fontId="19" fillId="6" borderId="0" xfId="319" applyNumberFormat="1" applyFill="1" applyBorder="1" applyAlignment="1">
      <alignment horizontal="center" vertical="center"/>
    </xf>
    <xf numFmtId="0" fontId="17" fillId="0" borderId="2" xfId="317" applyAlignment="1">
      <alignment horizontal="left"/>
    </xf>
    <xf numFmtId="0" fontId="17" fillId="0" borderId="0" xfId="317" applyBorder="1" applyAlignment="1">
      <alignment horizontal="left"/>
    </xf>
    <xf numFmtId="0" fontId="27" fillId="0" borderId="2" xfId="317" applyFont="1" applyFill="1" applyAlignment="1">
      <alignment horizontal="left"/>
    </xf>
    <xf numFmtId="0" fontId="28" fillId="0" borderId="4" xfId="318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44" fontId="19" fillId="3" borderId="3" xfId="319" applyNumberFormat="1" applyAlignment="1">
      <alignment vertical="center"/>
    </xf>
  </cellXfs>
  <cellStyles count="36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22" builtinId="9" hidden="1"/>
    <cellStyle name="Followed Hyperlink" xfId="324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Heading 1" xfId="317" builtinId="16" customBuiltin="1"/>
    <cellStyle name="Heading 2" xfId="318" builtinId="17" customBuilti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21" builtinId="8" hidden="1"/>
    <cellStyle name="Hyperlink" xfId="323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Normal" xfId="0" builtinId="0" customBuiltin="1"/>
    <cellStyle name="Normal_dream travel" xfId="1"/>
    <cellStyle name="Style 1" xfId="325"/>
    <cellStyle name="sub total" xfId="320"/>
    <cellStyle name="Table" xfId="334"/>
    <cellStyle name="Total" xfId="319" builtinId="25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G14" sqref="G14"/>
    </sheetView>
  </sheetViews>
  <sheetFormatPr baseColWidth="10" defaultColWidth="11" defaultRowHeight="28" customHeight="1" x14ac:dyDescent="0"/>
  <cols>
    <col min="1" max="1" width="57.5" style="4" customWidth="1"/>
    <col min="2" max="4" width="23.6640625" style="4" customWidth="1"/>
    <col min="5" max="5" width="47.1640625" style="4" customWidth="1"/>
    <col min="6" max="6" width="11" style="4" customWidth="1"/>
    <col min="7" max="16384" width="11" style="4"/>
  </cols>
  <sheetData>
    <row r="1" spans="1:5" customFormat="1" ht="50" customHeight="1" thickBot="1">
      <c r="A1" s="102" t="s">
        <v>18</v>
      </c>
      <c r="B1" s="62"/>
      <c r="C1" s="62"/>
      <c r="D1" s="62"/>
      <c r="E1" s="62"/>
    </row>
    <row r="2" spans="1:5" ht="31" customHeight="1" thickTop="1">
      <c r="A2" s="19"/>
      <c r="B2" s="19"/>
      <c r="C2" s="20"/>
      <c r="D2" s="20"/>
      <c r="E2" s="21"/>
    </row>
    <row r="3" spans="1:5" ht="31" customHeight="1">
      <c r="A3" s="23" t="s">
        <v>25</v>
      </c>
      <c r="B3" s="42" t="s">
        <v>14</v>
      </c>
      <c r="C3" s="43" t="s">
        <v>38</v>
      </c>
      <c r="D3" s="29" t="s">
        <v>8</v>
      </c>
      <c r="E3" s="24" t="s">
        <v>9</v>
      </c>
    </row>
    <row r="4" spans="1:5" ht="31" customHeight="1">
      <c r="A4" s="25" t="s">
        <v>0</v>
      </c>
      <c r="B4" s="74">
        <f>Accommodation!E14</f>
        <v>0</v>
      </c>
      <c r="C4" s="74">
        <f>Accommodation!F14</f>
        <v>0</v>
      </c>
      <c r="D4" s="75">
        <f t="shared" ref="D4:D9" si="0">B4-C4</f>
        <v>0</v>
      </c>
      <c r="E4" s="103" t="str">
        <f>IF(OR(Accommodation!A17="",ISBLANK(Accommodation!A17)),"",Accommodation!A17)</f>
        <v/>
      </c>
    </row>
    <row r="5" spans="1:5" ht="31" customHeight="1">
      <c r="A5" s="22" t="s">
        <v>7</v>
      </c>
      <c r="B5" s="76">
        <f>'Vehicle hire'!H10</f>
        <v>0</v>
      </c>
      <c r="C5" s="76">
        <f>'Vehicle hire'!I10</f>
        <v>0</v>
      </c>
      <c r="D5" s="75">
        <f t="shared" si="0"/>
        <v>0</v>
      </c>
      <c r="E5" s="104" t="str">
        <f>IF(OR('Vehicle hire'!A13="",ISBLANK('Vehicle hire'!A13)),"",'Vehicle hire'!A13)</f>
        <v/>
      </c>
    </row>
    <row r="6" spans="1:5" ht="31" customHeight="1">
      <c r="A6" s="22" t="s">
        <v>11</v>
      </c>
      <c r="B6" s="76">
        <f>Flights!E9</f>
        <v>0</v>
      </c>
      <c r="C6" s="76">
        <f>Flights!F9</f>
        <v>0</v>
      </c>
      <c r="D6" s="75">
        <f t="shared" si="0"/>
        <v>0</v>
      </c>
      <c r="E6" s="103" t="str">
        <f>IF(OR(Flights!A12="",ISBLANK(Flights!A12)),"",Flights!A12)</f>
        <v/>
      </c>
    </row>
    <row r="7" spans="1:5" ht="31" customHeight="1">
      <c r="A7" s="22" t="s">
        <v>16</v>
      </c>
      <c r="B7" s="76">
        <f>'Ground transport'!F11</f>
        <v>0</v>
      </c>
      <c r="C7" s="76">
        <f>'Ground transport'!G11</f>
        <v>0</v>
      </c>
      <c r="D7" s="75">
        <f t="shared" si="0"/>
        <v>0</v>
      </c>
      <c r="E7" s="103" t="str">
        <f>IF(OR('Ground transport'!A14="",ISBLANK('Ground transport'!A14)),"",'Ground transport'!A14)</f>
        <v/>
      </c>
    </row>
    <row r="8" spans="1:5" ht="31" customHeight="1">
      <c r="A8" s="22" t="s">
        <v>56</v>
      </c>
      <c r="B8" s="76">
        <f>Petrol!C24</f>
        <v>0</v>
      </c>
      <c r="C8" s="76">
        <f>Petrol!B24</f>
        <v>0</v>
      </c>
      <c r="D8" s="75">
        <f t="shared" si="0"/>
        <v>0</v>
      </c>
      <c r="E8" s="103" t="str">
        <f>IF(OR(Petrol!A27="",ISBLANK(Petrol!A27)),"",Petrol!A27)</f>
        <v/>
      </c>
    </row>
    <row r="9" spans="1:5" ht="31" customHeight="1">
      <c r="A9" s="22" t="s">
        <v>58</v>
      </c>
      <c r="B9" s="76">
        <f>Other!D16</f>
        <v>0</v>
      </c>
      <c r="C9" s="76">
        <f>Other!C16</f>
        <v>0</v>
      </c>
      <c r="D9" s="75">
        <f t="shared" si="0"/>
        <v>0</v>
      </c>
      <c r="E9" s="103" t="str">
        <f>IF(OR(Other!A19="",ISBLANK(Other!A19)),"",Other!A19)</f>
        <v/>
      </c>
    </row>
    <row r="10" spans="1:5" ht="31" customHeight="1">
      <c r="A10" s="27" t="s">
        <v>1</v>
      </c>
      <c r="B10" s="77">
        <f>SUM(B4:B9)</f>
        <v>0</v>
      </c>
      <c r="C10" s="79">
        <f>SUM(C4:C9)</f>
        <v>0</v>
      </c>
      <c r="D10" s="78">
        <f>SUM(D4:D9)</f>
        <v>0</v>
      </c>
      <c r="E10" s="28"/>
    </row>
    <row r="11" spans="1:5" ht="31" customHeight="1">
      <c r="A11" s="5"/>
      <c r="B11" s="6"/>
      <c r="C11" s="6"/>
      <c r="D11" s="6"/>
      <c r="E11" s="16"/>
    </row>
    <row r="12" spans="1:5" s="30" customFormat="1" ht="31" customHeight="1">
      <c r="A12" s="73" t="s">
        <v>24</v>
      </c>
      <c r="B12" s="80">
        <f>B10</f>
        <v>0</v>
      </c>
      <c r="C12" s="80">
        <f>C10</f>
        <v>0</v>
      </c>
      <c r="D12" s="80">
        <f>D10</f>
        <v>0</v>
      </c>
      <c r="E12" s="41"/>
    </row>
    <row r="16" spans="1:5" ht="28" customHeight="1">
      <c r="A16" s="26"/>
    </row>
    <row r="17" spans="1:1" ht="28" customHeight="1">
      <c r="A17" s="26"/>
    </row>
  </sheetData>
  <sheetProtection algorithmName="SHA-512" hashValue="hGaAHuiKggYmc52DssESrlyi+zPTMABujJJj89HuLjGtk/I7ENOtBfUfZcRFqXi+7zmqTuMh6nGxquz55Iy0Rw==" saltValue="2cYXBYXJ8E2DR8ISje8pNg==" spinCount="100000" sheet="1" objects="1" scenarios="1"/>
  <phoneticPr fontId="4" type="noConversion"/>
  <pageMargins left="0.75000000000000011" right="0.54" top="1" bottom="0.5" header="0.5" footer="0.5"/>
  <pageSetup paperSize="9" orientation="portrait" horizontalDpi="4294967292" verticalDpi="4294967292"/>
  <headerFooter>
    <oddFooter>&amp;C&amp;"Helvetica,Bold"&amp;9&amp;K38424BarTour Tracking Budget Template &amp;R&amp;"Helvetica,Bold"&amp;9&amp;K38424BARTOUR.COM.AU</oddFooter>
  </headerFooter>
  <colBreaks count="1" manualBreakCount="1">
    <brk id="4" max="1048575" man="1"/>
  </colBreaks>
  <extLst>
    <ext xmlns:mx="http://schemas.microsoft.com/office/mac/excel/2008/main" uri="{64002731-A6B0-56B0-2670-7721B7C09600}">
      <mx:PLV Mode="0" OnePage="0" WScale="7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8"/>
  <sheetViews>
    <sheetView showGridLines="0" workbookViewId="0">
      <selection activeCell="J9" sqref="J9"/>
    </sheetView>
  </sheetViews>
  <sheetFormatPr baseColWidth="10" defaultColWidth="21.6640625" defaultRowHeight="28" customHeight="1" x14ac:dyDescent="0"/>
  <cols>
    <col min="1" max="1" width="29.83203125" style="2" customWidth="1"/>
    <col min="2" max="7" width="15.5" style="2" customWidth="1"/>
    <col min="8" max="16384" width="21.6640625" style="2"/>
  </cols>
  <sheetData>
    <row r="1" spans="1:7" s="31" customFormat="1" ht="50" customHeight="1" thickBot="1">
      <c r="A1" s="115" t="s">
        <v>19</v>
      </c>
      <c r="B1" s="34"/>
      <c r="C1" s="34"/>
      <c r="D1" s="34"/>
      <c r="E1" s="34"/>
      <c r="F1" s="34"/>
      <c r="G1" s="34"/>
    </row>
    <row r="2" spans="1:7" s="31" customFormat="1" ht="30" customHeight="1" thickTop="1">
      <c r="A2" s="32"/>
      <c r="B2" s="33"/>
      <c r="C2" s="33"/>
      <c r="D2" s="33"/>
      <c r="E2" s="33"/>
      <c r="F2"/>
      <c r="G2"/>
    </row>
    <row r="3" spans="1:7" s="1" customFormat="1" ht="30" customHeight="1">
      <c r="A3" s="65" t="s">
        <v>20</v>
      </c>
      <c r="B3" s="39" t="s">
        <v>21</v>
      </c>
      <c r="C3" s="38" t="s">
        <v>22</v>
      </c>
      <c r="D3" s="39" t="s">
        <v>23</v>
      </c>
      <c r="E3" s="45" t="s">
        <v>2</v>
      </c>
      <c r="F3" s="44" t="s">
        <v>39</v>
      </c>
      <c r="G3" s="45" t="s">
        <v>8</v>
      </c>
    </row>
    <row r="4" spans="1:7" customFormat="1" ht="30" customHeight="1">
      <c r="A4" s="36"/>
      <c r="B4" s="84"/>
      <c r="C4" s="82"/>
      <c r="D4" s="81"/>
      <c r="E4" s="83">
        <f t="shared" ref="E4:E5" si="0">B4*C4*D4</f>
        <v>0</v>
      </c>
      <c r="F4" s="84"/>
      <c r="G4" s="83">
        <f>E4-F4</f>
        <v>0</v>
      </c>
    </row>
    <row r="5" spans="1:7" customFormat="1" ht="30" customHeight="1">
      <c r="A5" s="36"/>
      <c r="B5" s="84"/>
      <c r="C5" s="82"/>
      <c r="D5" s="81"/>
      <c r="E5" s="83">
        <f t="shared" si="0"/>
        <v>0</v>
      </c>
      <c r="F5" s="84"/>
      <c r="G5" s="83">
        <f t="shared" ref="G5:G7" si="1">E5-F5</f>
        <v>0</v>
      </c>
    </row>
    <row r="6" spans="1:7" customFormat="1" ht="30" customHeight="1">
      <c r="A6" s="36"/>
      <c r="B6" s="84"/>
      <c r="C6" s="82"/>
      <c r="D6" s="81"/>
      <c r="E6" s="83">
        <f>SUM(B6*C6*D6)</f>
        <v>0</v>
      </c>
      <c r="F6" s="84"/>
      <c r="G6" s="83">
        <f t="shared" si="1"/>
        <v>0</v>
      </c>
    </row>
    <row r="7" spans="1:7" customFormat="1" ht="30" customHeight="1">
      <c r="A7" s="36"/>
      <c r="B7" s="84"/>
      <c r="C7" s="82"/>
      <c r="D7" s="81"/>
      <c r="E7" s="83">
        <f t="shared" ref="E7" si="2">B7*C7*D7</f>
        <v>0</v>
      </c>
      <c r="F7" s="84"/>
      <c r="G7" s="83">
        <f t="shared" si="1"/>
        <v>0</v>
      </c>
    </row>
    <row r="8" spans="1:7" customFormat="1" ht="30" customHeight="1">
      <c r="A8" s="36"/>
      <c r="B8" s="84"/>
      <c r="C8" s="82"/>
      <c r="D8" s="81"/>
      <c r="E8" s="83">
        <f t="shared" ref="E8:E10" si="3">B8*C8*D8</f>
        <v>0</v>
      </c>
      <c r="F8" s="84"/>
      <c r="G8" s="83">
        <f>E8-F8</f>
        <v>0</v>
      </c>
    </row>
    <row r="9" spans="1:7" customFormat="1" ht="30" customHeight="1">
      <c r="A9" s="36"/>
      <c r="B9" s="84"/>
      <c r="C9" s="82"/>
      <c r="D9" s="81"/>
      <c r="E9" s="83">
        <f t="shared" si="3"/>
        <v>0</v>
      </c>
      <c r="F9" s="84"/>
      <c r="G9" s="83">
        <f>SUM(E9-F9)</f>
        <v>0</v>
      </c>
    </row>
    <row r="10" spans="1:7" customFormat="1" ht="30" customHeight="1">
      <c r="A10" s="36"/>
      <c r="B10" s="84"/>
      <c r="C10" s="82"/>
      <c r="D10" s="81"/>
      <c r="E10" s="83">
        <f t="shared" si="3"/>
        <v>0</v>
      </c>
      <c r="F10" s="84"/>
      <c r="G10" s="83">
        <f>SUM(E10-F10)</f>
        <v>0</v>
      </c>
    </row>
    <row r="11" spans="1:7" customFormat="1" ht="30" customHeight="1">
      <c r="A11" s="36"/>
      <c r="B11" s="84"/>
      <c r="C11" s="82"/>
      <c r="D11" s="81"/>
      <c r="E11" s="83">
        <f t="shared" ref="E11:E12" si="4">B11*C11*D11</f>
        <v>0</v>
      </c>
      <c r="F11" s="84"/>
      <c r="G11" s="83">
        <f>SUM(E11-F11)</f>
        <v>0</v>
      </c>
    </row>
    <row r="12" spans="1:7" customFormat="1" ht="30" customHeight="1">
      <c r="A12" s="36"/>
      <c r="B12" s="84"/>
      <c r="C12" s="82"/>
      <c r="D12" s="81"/>
      <c r="E12" s="83">
        <f t="shared" si="4"/>
        <v>0</v>
      </c>
      <c r="F12" s="84"/>
      <c r="G12" s="83">
        <f>SUM(E12-F12)</f>
        <v>0</v>
      </c>
    </row>
    <row r="13" spans="1:7" s="40" customFormat="1" ht="30" customHeight="1">
      <c r="A13" s="37"/>
      <c r="B13" s="37"/>
      <c r="C13" s="37"/>
      <c r="D13" s="37"/>
      <c r="E13" s="37"/>
      <c r="F13" s="37"/>
      <c r="G13" s="37"/>
    </row>
    <row r="14" spans="1:7" ht="30" customHeight="1">
      <c r="A14" s="105" t="s">
        <v>60</v>
      </c>
      <c r="B14" s="106"/>
      <c r="C14" s="106"/>
      <c r="D14" s="106"/>
      <c r="E14" s="85">
        <f>SUM(E4:E12)</f>
        <v>0</v>
      </c>
      <c r="F14" s="85">
        <f>SUM(F4:F12)</f>
        <v>0</v>
      </c>
      <c r="G14" s="85">
        <f>SUM(G4:G12)</f>
        <v>0</v>
      </c>
    </row>
    <row r="15" spans="1:7" ht="30" customHeight="1">
      <c r="A15" s="113"/>
      <c r="B15" s="113"/>
      <c r="C15" s="113"/>
      <c r="D15" s="113"/>
      <c r="E15" s="113"/>
      <c r="F15" s="113"/>
      <c r="G15" s="113"/>
    </row>
    <row r="16" spans="1:7" ht="30" customHeight="1">
      <c r="A16" s="125" t="s">
        <v>9</v>
      </c>
      <c r="B16" s="127"/>
      <c r="C16" s="127"/>
      <c r="D16" s="127"/>
      <c r="E16" s="127"/>
      <c r="F16" s="127"/>
      <c r="G16" s="127"/>
    </row>
    <row r="17" spans="1:7" ht="30" customHeight="1">
      <c r="A17" s="109"/>
      <c r="B17" s="110"/>
      <c r="C17" s="110"/>
      <c r="D17" s="110"/>
      <c r="E17" s="110"/>
      <c r="F17" s="110"/>
      <c r="G17" s="110"/>
    </row>
    <row r="18" spans="1:7" ht="28" customHeight="1">
      <c r="B18" s="3"/>
    </row>
  </sheetData>
  <mergeCells count="3">
    <mergeCell ref="A16:G16"/>
    <mergeCell ref="A17:G17"/>
    <mergeCell ref="A14:D14"/>
  </mergeCells>
  <phoneticPr fontId="4" type="noConversion"/>
  <pageMargins left="0.75000000000000011" right="0.75000000000000011" top="0.98" bottom="0.98" header="0.51" footer="0.51"/>
  <pageSetup paperSize="9" scale="65" orientation="portrait" horizontalDpi="4294967292" verticalDpi="4294967292"/>
  <headerFooter>
    <oddFooter>&amp;C&amp;"Helvetica,Bold"&amp;9&amp;K000000arTour Tracking Budget Template  _x000D_&amp;R&amp;"Helvetica,Bold"&amp;9&amp;K38424BARTOUR.COM.AU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>
      <selection activeCell="A12" sqref="A12:G12"/>
    </sheetView>
  </sheetViews>
  <sheetFormatPr baseColWidth="10" defaultColWidth="21.6640625" defaultRowHeight="28" customHeight="1" x14ac:dyDescent="0"/>
  <cols>
    <col min="1" max="1" width="8.83203125" style="2" customWidth="1"/>
    <col min="2" max="2" width="30.83203125" style="2" customWidth="1"/>
    <col min="3" max="3" width="14" style="2" customWidth="1"/>
    <col min="4" max="4" width="18.33203125" style="15" customWidth="1"/>
    <col min="5" max="5" width="16" style="15" customWidth="1"/>
    <col min="6" max="6" width="18.33203125" style="15" customWidth="1"/>
    <col min="7" max="7" width="14.83203125" style="15" customWidth="1"/>
    <col min="8" max="8" width="11.6640625" style="2" customWidth="1"/>
    <col min="9" max="10" width="14.1640625" style="2" customWidth="1"/>
    <col min="11" max="11" width="73.6640625" style="2" customWidth="1"/>
    <col min="12" max="16384" width="21.6640625" style="2"/>
  </cols>
  <sheetData>
    <row r="1" spans="1:11" s="31" customFormat="1" ht="50" customHeight="1" thickBot="1">
      <c r="A1" s="116" t="s">
        <v>26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customFormat="1" ht="30" customHeight="1" thickTop="1"/>
    <row r="3" spans="1:11" s="1" customFormat="1" ht="30" customHeight="1">
      <c r="A3" s="46" t="s">
        <v>27</v>
      </c>
      <c r="B3" s="66" t="s">
        <v>28</v>
      </c>
      <c r="C3" s="67" t="s">
        <v>29</v>
      </c>
      <c r="D3" s="52" t="s">
        <v>30</v>
      </c>
      <c r="E3" s="47" t="s">
        <v>31</v>
      </c>
      <c r="F3" s="52" t="s">
        <v>32</v>
      </c>
      <c r="G3" s="47" t="s">
        <v>33</v>
      </c>
      <c r="H3" s="53" t="s">
        <v>14</v>
      </c>
      <c r="I3" s="49" t="s">
        <v>39</v>
      </c>
      <c r="J3" s="53" t="s">
        <v>8</v>
      </c>
      <c r="K3" s="48" t="s">
        <v>59</v>
      </c>
    </row>
    <row r="4" spans="1:11" s="56" customFormat="1" ht="30" customHeight="1">
      <c r="A4" s="54">
        <v>1</v>
      </c>
      <c r="B4" s="55"/>
      <c r="C4" s="54"/>
      <c r="D4" s="55"/>
      <c r="E4" s="54"/>
      <c r="F4" s="55"/>
      <c r="G4" s="54"/>
      <c r="H4" s="86"/>
      <c r="I4" s="88"/>
      <c r="J4" s="86">
        <f>H4-I4</f>
        <v>0</v>
      </c>
      <c r="K4" s="54"/>
    </row>
    <row r="5" spans="1:11" s="56" customFormat="1" ht="30" customHeight="1">
      <c r="A5" s="54">
        <v>1</v>
      </c>
      <c r="B5" s="55"/>
      <c r="C5" s="54"/>
      <c r="D5" s="55"/>
      <c r="E5" s="54"/>
      <c r="F5" s="55"/>
      <c r="G5" s="54"/>
      <c r="H5" s="86"/>
      <c r="I5" s="88"/>
      <c r="J5" s="86">
        <f>H5-I5</f>
        <v>0</v>
      </c>
      <c r="K5" s="54"/>
    </row>
    <row r="6" spans="1:11" s="56" customFormat="1" ht="30" customHeight="1">
      <c r="A6" s="54">
        <v>2</v>
      </c>
      <c r="B6" s="55"/>
      <c r="C6" s="54"/>
      <c r="D6" s="55"/>
      <c r="E6" s="54"/>
      <c r="F6" s="55"/>
      <c r="G6" s="54"/>
      <c r="H6" s="86"/>
      <c r="I6" s="88"/>
      <c r="J6" s="86">
        <f>H6-I6</f>
        <v>0</v>
      </c>
      <c r="K6" s="54"/>
    </row>
    <row r="7" spans="1:11" s="56" customFormat="1" ht="30" customHeight="1">
      <c r="A7" s="54">
        <v>2</v>
      </c>
      <c r="B7" s="55"/>
      <c r="C7" s="54"/>
      <c r="D7" s="55"/>
      <c r="E7" s="54"/>
      <c r="F7" s="55"/>
      <c r="G7" s="54"/>
      <c r="H7" s="86"/>
      <c r="I7" s="88"/>
      <c r="J7" s="86">
        <f>H7-I7</f>
        <v>0</v>
      </c>
      <c r="K7" s="54"/>
    </row>
    <row r="8" spans="1:11" s="59" customFormat="1" ht="30" customHeight="1">
      <c r="A8" s="64"/>
      <c r="B8" s="64"/>
      <c r="C8" s="64"/>
      <c r="D8" s="64"/>
      <c r="E8" s="64"/>
      <c r="F8" s="64"/>
      <c r="G8" s="64" t="s">
        <v>12</v>
      </c>
      <c r="H8" s="87">
        <f>SUM(H4:H7)*0.1</f>
        <v>0</v>
      </c>
      <c r="I8" s="64"/>
      <c r="J8" s="64"/>
      <c r="K8" s="64"/>
    </row>
    <row r="9" spans="1:11" customFormat="1" ht="30" customHeight="1"/>
    <row r="10" spans="1:11" ht="30" customHeight="1">
      <c r="A10" s="112"/>
      <c r="B10" s="112"/>
      <c r="C10" s="112"/>
      <c r="D10" s="112"/>
      <c r="E10" s="112"/>
      <c r="F10" s="112"/>
      <c r="G10" s="112" t="s">
        <v>13</v>
      </c>
      <c r="H10" s="80">
        <f>SUM(H4+H5+H6+H7+H8)</f>
        <v>0</v>
      </c>
      <c r="I10" s="80">
        <f>SUM(I4:I8)</f>
        <v>0</v>
      </c>
      <c r="J10" s="80">
        <f>SUM(J4:J8)</f>
        <v>0</v>
      </c>
      <c r="K10" s="35"/>
    </row>
    <row r="11" spans="1:11" ht="30" customHeight="1">
      <c r="A11" s="113"/>
      <c r="B11" s="113"/>
      <c r="C11" s="113"/>
      <c r="D11" s="114"/>
      <c r="E11" s="114"/>
      <c r="F11" s="114"/>
      <c r="G11" s="114"/>
    </row>
    <row r="12" spans="1:11" ht="30" customHeight="1">
      <c r="A12" s="125" t="s">
        <v>9</v>
      </c>
      <c r="B12" s="127"/>
      <c r="C12" s="127"/>
      <c r="D12" s="127"/>
      <c r="E12" s="127"/>
      <c r="F12" s="127"/>
      <c r="G12" s="127"/>
      <c r="H12" s="118"/>
      <c r="I12" s="118"/>
      <c r="J12" s="118"/>
      <c r="K12" s="118"/>
    </row>
    <row r="13" spans="1:11" ht="30" customHeight="1">
      <c r="A13" s="109"/>
      <c r="B13" s="110"/>
      <c r="C13" s="110"/>
      <c r="D13" s="110"/>
      <c r="E13" s="110"/>
      <c r="F13" s="110"/>
      <c r="G13" s="110"/>
      <c r="H13" s="111"/>
      <c r="I13" s="111"/>
      <c r="J13" s="111"/>
      <c r="K13" s="111"/>
    </row>
    <row r="14" spans="1:11" ht="28" customHeight="1">
      <c r="D14" s="18"/>
      <c r="E14" s="2"/>
      <c r="F14" s="2"/>
      <c r="G14" s="2"/>
    </row>
  </sheetData>
  <mergeCells count="3">
    <mergeCell ref="A1:K1"/>
    <mergeCell ref="A12:G12"/>
    <mergeCell ref="A13:G13"/>
  </mergeCells>
  <phoneticPr fontId="4" type="noConversion"/>
  <pageMargins left="0.75000000000000011" right="0.75000000000000011" top="1" bottom="1" header="0.5" footer="0.5"/>
  <pageSetup paperSize="9" orientation="portrait" horizontalDpi="4294967292" verticalDpi="4294967292"/>
  <headerFooter>
    <oddFooter>&amp;C&amp;"Helvetica,Bold"&amp;9&amp;K38424BarTour Tracking Budget Template  _x000D_&amp;R&amp;"Helvetica,Bold"&amp;9&amp;K38424BARTOUR.COM.AU_x000D_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E27" sqref="E27"/>
    </sheetView>
  </sheetViews>
  <sheetFormatPr baseColWidth="10" defaultColWidth="21.6640625" defaultRowHeight="28" customHeight="1" x14ac:dyDescent="0"/>
  <cols>
    <col min="1" max="1" width="18.83203125" style="2" customWidth="1"/>
    <col min="2" max="2" width="14.83203125" style="15" customWidth="1"/>
    <col min="3" max="3" width="16.6640625" style="15" customWidth="1"/>
    <col min="4" max="4" width="16.5" style="15" customWidth="1"/>
    <col min="5" max="7" width="14.1640625" style="2" customWidth="1"/>
    <col min="8" max="8" width="52.5" style="2" customWidth="1"/>
    <col min="9" max="16384" width="21.6640625" style="2"/>
  </cols>
  <sheetData>
    <row r="1" spans="1:8" s="12" customFormat="1" ht="50" customHeight="1" thickBot="1">
      <c r="A1" s="124" t="s">
        <v>11</v>
      </c>
      <c r="B1" s="124"/>
      <c r="C1" s="124"/>
      <c r="D1" s="124"/>
      <c r="E1" s="124"/>
      <c r="F1" s="124"/>
      <c r="G1" s="124"/>
      <c r="H1" s="124"/>
    </row>
    <row r="2" spans="1:8" s="31" customFormat="1" ht="30" customHeight="1" thickTop="1">
      <c r="A2" s="60"/>
      <c r="B2" s="60"/>
      <c r="C2" s="60"/>
      <c r="D2" s="60"/>
      <c r="E2" s="60"/>
      <c r="F2" s="60"/>
      <c r="G2" s="60"/>
      <c r="H2" s="60"/>
    </row>
    <row r="3" spans="1:8" s="1" customFormat="1" ht="30" customHeight="1">
      <c r="A3" s="46" t="s">
        <v>34</v>
      </c>
      <c r="B3" s="52" t="s">
        <v>35</v>
      </c>
      <c r="C3" s="47" t="s">
        <v>36</v>
      </c>
      <c r="D3" s="52" t="s">
        <v>37</v>
      </c>
      <c r="E3" s="48" t="s">
        <v>14</v>
      </c>
      <c r="F3" s="61" t="s">
        <v>15</v>
      </c>
      <c r="G3" s="48" t="s">
        <v>8</v>
      </c>
      <c r="H3" s="53" t="s">
        <v>59</v>
      </c>
    </row>
    <row r="4" spans="1:8" s="1" customFormat="1" ht="30" customHeight="1">
      <c r="A4" s="57"/>
      <c r="B4" s="58"/>
      <c r="C4" s="57"/>
      <c r="D4" s="58"/>
      <c r="E4" s="89">
        <f>C4*D4</f>
        <v>0</v>
      </c>
      <c r="F4" s="90"/>
      <c r="G4" s="89">
        <f>SUM(E4-F4)</f>
        <v>0</v>
      </c>
      <c r="H4" s="58"/>
    </row>
    <row r="5" spans="1:8" s="1" customFormat="1" ht="30" customHeight="1">
      <c r="A5" s="57"/>
      <c r="B5" s="58"/>
      <c r="C5" s="57"/>
      <c r="D5" s="58"/>
      <c r="E5" s="89">
        <f>SUM(C5*D5)</f>
        <v>0</v>
      </c>
      <c r="F5" s="90"/>
      <c r="G5" s="89">
        <f>E5-F5</f>
        <v>0</v>
      </c>
      <c r="H5" s="58"/>
    </row>
    <row r="6" spans="1:8" s="1" customFormat="1" ht="30" customHeight="1">
      <c r="A6" s="57"/>
      <c r="B6" s="58"/>
      <c r="C6" s="57"/>
      <c r="D6" s="58"/>
      <c r="E6" s="89">
        <f>SUM(C6*D6)</f>
        <v>0</v>
      </c>
      <c r="F6" s="90"/>
      <c r="G6" s="89">
        <f>SUM(E6-F6)</f>
        <v>0</v>
      </c>
      <c r="H6" s="58"/>
    </row>
    <row r="7" spans="1:8" s="1" customFormat="1" ht="30" customHeight="1">
      <c r="A7" s="57"/>
      <c r="B7" s="58"/>
      <c r="C7" s="57"/>
      <c r="D7" s="58"/>
      <c r="E7" s="89">
        <f>SUM(C7*D7)</f>
        <v>0</v>
      </c>
      <c r="F7" s="90"/>
      <c r="G7" s="89">
        <f>SUM(E7-F7)</f>
        <v>0</v>
      </c>
      <c r="H7" s="58"/>
    </row>
    <row r="8" spans="1:8" customFormat="1" ht="30" customHeight="1">
      <c r="A8" s="36"/>
      <c r="B8" s="36"/>
      <c r="C8" s="36"/>
      <c r="D8" s="36"/>
      <c r="E8" s="36"/>
      <c r="F8" s="36"/>
      <c r="G8" s="36"/>
      <c r="H8" s="36"/>
    </row>
    <row r="9" spans="1:8" ht="30" customHeight="1">
      <c r="A9" s="107" t="s">
        <v>10</v>
      </c>
      <c r="B9" s="108"/>
      <c r="C9" s="108"/>
      <c r="D9" s="108"/>
      <c r="E9" s="80">
        <f>SUM(E4:E7)</f>
        <v>0</v>
      </c>
      <c r="F9" s="80">
        <f>SUM(F4:F7)</f>
        <v>0</v>
      </c>
      <c r="G9" s="80">
        <f>SUM(G4:G7)</f>
        <v>0</v>
      </c>
      <c r="H9" s="35"/>
    </row>
    <row r="10" spans="1:8" ht="30" customHeight="1"/>
    <row r="11" spans="1:8" ht="30" customHeight="1">
      <c r="A11" s="125" t="s">
        <v>9</v>
      </c>
      <c r="B11" s="126"/>
      <c r="C11" s="126"/>
      <c r="D11" s="126"/>
      <c r="E11" s="126"/>
      <c r="F11" s="126"/>
      <c r="G11" s="126"/>
      <c r="H11" s="126"/>
    </row>
    <row r="12" spans="1:8" ht="30" customHeight="1">
      <c r="A12" s="109"/>
      <c r="B12" s="110"/>
      <c r="C12" s="110"/>
      <c r="D12" s="110"/>
      <c r="E12" s="110"/>
      <c r="F12" s="110"/>
      <c r="G12" s="110"/>
      <c r="H12" s="110"/>
    </row>
  </sheetData>
  <mergeCells count="4">
    <mergeCell ref="A9:D9"/>
    <mergeCell ref="A1:H1"/>
    <mergeCell ref="A11:H11"/>
    <mergeCell ref="A12:H12"/>
  </mergeCells>
  <phoneticPr fontId="4" type="noConversion"/>
  <pageMargins left="0.75000000000000011" right="0.75000000000000011" top="1" bottom="1" header="0.5" footer="0.5"/>
  <pageSetup paperSize="9" orientation="portrait" horizontalDpi="4294967292" verticalDpi="4294967292"/>
  <headerFooter>
    <oddFooter>&amp;C&amp;"Helvetica,Bold"&amp;9&amp;K38424BarTour Tracking Budget Template  _x000D_&amp;R&amp;"Helvetica,Bold"&amp;9&amp;K38424BARTOUR.COM.AU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activeCell="E23" sqref="E23"/>
    </sheetView>
  </sheetViews>
  <sheetFormatPr baseColWidth="10" defaultColWidth="21.6640625" defaultRowHeight="28" customHeight="1" x14ac:dyDescent="0"/>
  <cols>
    <col min="1" max="1" width="31" style="8" customWidth="1"/>
    <col min="2" max="2" width="18.83203125" style="8" customWidth="1"/>
    <col min="3" max="3" width="18.83203125" style="17" customWidth="1"/>
    <col min="4" max="5" width="14.1640625" style="17" customWidth="1"/>
    <col min="6" max="8" width="14.1640625" style="8" customWidth="1"/>
    <col min="9" max="9" width="55.33203125" style="8" customWidth="1"/>
    <col min="10" max="16384" width="21.6640625" style="8"/>
  </cols>
  <sheetData>
    <row r="1" spans="1:9" customFormat="1" ht="50" customHeight="1" thickBot="1">
      <c r="A1" s="62" t="s">
        <v>40</v>
      </c>
      <c r="B1" s="62"/>
      <c r="C1" s="62"/>
      <c r="D1" s="62"/>
      <c r="E1" s="62"/>
      <c r="F1" s="62"/>
      <c r="G1" s="62"/>
      <c r="H1" s="62"/>
      <c r="I1" s="62"/>
    </row>
    <row r="2" spans="1:9" s="63" customFormat="1" ht="30" customHeight="1" thickTop="1"/>
    <row r="3" spans="1:9" s="7" customFormat="1" ht="30" customHeight="1">
      <c r="A3" s="46" t="s">
        <v>41</v>
      </c>
      <c r="B3" s="66" t="s">
        <v>34</v>
      </c>
      <c r="C3" s="47" t="s">
        <v>35</v>
      </c>
      <c r="D3" s="52" t="s">
        <v>42</v>
      </c>
      <c r="E3" s="47" t="s">
        <v>43</v>
      </c>
      <c r="F3" s="53" t="s">
        <v>2</v>
      </c>
      <c r="G3" s="49" t="s">
        <v>44</v>
      </c>
      <c r="H3" s="53" t="s">
        <v>8</v>
      </c>
      <c r="I3" s="48" t="s">
        <v>59</v>
      </c>
    </row>
    <row r="4" spans="1:9" s="7" customFormat="1" ht="30" customHeight="1">
      <c r="A4" s="36"/>
      <c r="B4" s="51"/>
      <c r="C4" s="36"/>
      <c r="D4" s="51"/>
      <c r="E4" s="91"/>
      <c r="F4" s="92">
        <f>D4*E4</f>
        <v>0</v>
      </c>
      <c r="G4" s="91"/>
      <c r="H4" s="92"/>
      <c r="I4" s="36"/>
    </row>
    <row r="5" spans="1:9" s="7" customFormat="1" ht="30" customHeight="1">
      <c r="A5" s="36"/>
      <c r="B5" s="51"/>
      <c r="C5" s="36"/>
      <c r="D5" s="51"/>
      <c r="E5" s="91"/>
      <c r="F5" s="92">
        <f>D5*E5</f>
        <v>0</v>
      </c>
      <c r="G5" s="91"/>
      <c r="H5" s="92"/>
      <c r="I5" s="36"/>
    </row>
    <row r="6" spans="1:9" s="7" customFormat="1" ht="30" customHeight="1">
      <c r="A6" s="36"/>
      <c r="B6" s="51"/>
      <c r="C6" s="36"/>
      <c r="D6" s="51"/>
      <c r="E6" s="91"/>
      <c r="F6" s="92">
        <f>D6*E6</f>
        <v>0</v>
      </c>
      <c r="G6" s="91"/>
      <c r="H6" s="92"/>
      <c r="I6" s="36"/>
    </row>
    <row r="7" spans="1:9" s="7" customFormat="1" ht="30" customHeight="1">
      <c r="A7" s="36"/>
      <c r="B7" s="51"/>
      <c r="C7" s="36"/>
      <c r="D7" s="51"/>
      <c r="E7" s="91"/>
      <c r="F7" s="92">
        <f>D7*E7</f>
        <v>0</v>
      </c>
      <c r="G7" s="91"/>
      <c r="H7" s="92"/>
      <c r="I7" s="36"/>
    </row>
    <row r="8" spans="1:9" s="7" customFormat="1" ht="30" customHeight="1">
      <c r="A8" s="36"/>
      <c r="B8" s="51"/>
      <c r="C8" s="36"/>
      <c r="D8" s="51"/>
      <c r="E8" s="91"/>
      <c r="F8" s="92">
        <f t="shared" ref="F8:F9" si="0">D8*E8</f>
        <v>0</v>
      </c>
      <c r="G8" s="91"/>
      <c r="H8" s="92"/>
      <c r="I8" s="36"/>
    </row>
    <row r="9" spans="1:9" s="7" customFormat="1" ht="30" customHeight="1">
      <c r="A9" s="36"/>
      <c r="B9" s="51"/>
      <c r="C9" s="36"/>
      <c r="D9" s="51"/>
      <c r="E9" s="91"/>
      <c r="F9" s="92">
        <f t="shared" si="0"/>
        <v>0</v>
      </c>
      <c r="G9" s="91"/>
      <c r="H9" s="92"/>
      <c r="I9" s="36"/>
    </row>
    <row r="10" spans="1:9" s="63" customFormat="1" ht="30" customHeight="1">
      <c r="F10" s="93"/>
      <c r="G10" s="93"/>
      <c r="H10" s="93"/>
    </row>
    <row r="11" spans="1:9" ht="30" customHeight="1">
      <c r="A11" s="50"/>
      <c r="B11" s="50"/>
      <c r="C11" s="50"/>
      <c r="D11" s="50"/>
      <c r="E11" s="50" t="s">
        <v>61</v>
      </c>
      <c r="F11" s="80">
        <f>SUM(F4:F9)</f>
        <v>0</v>
      </c>
      <c r="G11" s="80">
        <f>SUM(G4:G9)</f>
        <v>0</v>
      </c>
      <c r="H11" s="80">
        <f>SUM(H4:H9)</f>
        <v>0</v>
      </c>
      <c r="I11" s="35"/>
    </row>
    <row r="12" spans="1:9" ht="30" customHeight="1"/>
    <row r="13" spans="1:9" ht="30" customHeight="1">
      <c r="A13" s="125" t="s">
        <v>9</v>
      </c>
      <c r="B13" s="125"/>
      <c r="C13" s="125"/>
      <c r="D13" s="125"/>
      <c r="E13" s="125"/>
      <c r="F13" s="125"/>
      <c r="G13" s="125"/>
      <c r="H13" s="125"/>
      <c r="I13" s="125"/>
    </row>
    <row r="14" spans="1:9" ht="30" customHeight="1">
      <c r="A14" s="119"/>
      <c r="B14" s="120"/>
      <c r="C14" s="120"/>
      <c r="D14" s="120"/>
      <c r="E14" s="120"/>
      <c r="F14" s="120"/>
      <c r="G14" s="120"/>
      <c r="H14" s="120"/>
      <c r="I14" s="117"/>
    </row>
  </sheetData>
  <mergeCells count="1">
    <mergeCell ref="A13:I13"/>
  </mergeCells>
  <phoneticPr fontId="4" type="noConversion"/>
  <pageMargins left="0.75000000000000011" right="0.75000000000000011" top="1" bottom="1" header="0.5" footer="0.5"/>
  <pageSetup paperSize="9" orientation="portrait" horizontalDpi="4294967292" verticalDpi="4294967292"/>
  <headerFooter>
    <oddFooter>&amp;C&amp;"Helvetica,Bold"&amp;9&amp;K38424BarTour Tracking Budget Template  _x000D_&amp;R&amp;"Helvetica,Bold"&amp;9&amp;K38424BARTOUR.COM.AU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workbookViewId="0">
      <selection activeCell="H20" sqref="H20"/>
    </sheetView>
  </sheetViews>
  <sheetFormatPr baseColWidth="10" defaultColWidth="10.83203125" defaultRowHeight="13" x14ac:dyDescent="0"/>
  <cols>
    <col min="1" max="1" width="45.83203125" style="8" customWidth="1"/>
    <col min="2" max="4" width="18.6640625" style="8" customWidth="1"/>
    <col min="5" max="16384" width="10.83203125" style="8"/>
  </cols>
  <sheetData>
    <row r="1" spans="1:6" s="11" customFormat="1" ht="50" customHeight="1" thickBot="1">
      <c r="A1" s="62" t="s">
        <v>45</v>
      </c>
      <c r="B1" s="62"/>
      <c r="C1" s="62"/>
      <c r="D1" s="62"/>
      <c r="E1" s="62"/>
      <c r="F1" s="62"/>
    </row>
    <row r="2" spans="1:6" customFormat="1" ht="30" customHeight="1" thickTop="1"/>
    <row r="3" spans="1:6" ht="30" customHeight="1">
      <c r="A3" s="36" t="s">
        <v>4</v>
      </c>
      <c r="B3" s="72">
        <v>1.5</v>
      </c>
      <c r="C3" s="98" t="s">
        <v>48</v>
      </c>
      <c r="D3" s="99"/>
      <c r="E3" s="99"/>
      <c r="F3" s="99"/>
    </row>
    <row r="4" spans="1:6" ht="30" customHeight="1">
      <c r="A4" s="36" t="s">
        <v>5</v>
      </c>
      <c r="B4" s="36">
        <v>11</v>
      </c>
      <c r="C4" s="98" t="s">
        <v>49</v>
      </c>
      <c r="D4" s="99"/>
      <c r="E4" s="99"/>
      <c r="F4" s="99"/>
    </row>
    <row r="5" spans="1:6" customFormat="1" ht="13" customHeight="1"/>
    <row r="6" spans="1:6" s="4" customFormat="1" ht="30" customHeight="1">
      <c r="A6" s="69" t="s">
        <v>46</v>
      </c>
      <c r="B6" s="69"/>
      <c r="C6" s="69"/>
    </row>
    <row r="7" spans="1:6" s="4" customFormat="1" ht="30" customHeight="1">
      <c r="A7" s="68" t="s">
        <v>6</v>
      </c>
      <c r="B7" s="68"/>
      <c r="C7" s="68"/>
    </row>
    <row r="8" spans="1:6" s="4" customFormat="1" ht="30" customHeight="1">
      <c r="A8" s="10"/>
      <c r="B8" s="10"/>
      <c r="C8" s="13"/>
    </row>
    <row r="9" spans="1:6" ht="30" customHeight="1">
      <c r="A9" s="46" t="s">
        <v>53</v>
      </c>
      <c r="B9" s="66" t="s">
        <v>47</v>
      </c>
      <c r="C9" s="14"/>
    </row>
    <row r="10" spans="1:6" ht="30" customHeight="1">
      <c r="A10" s="71"/>
      <c r="B10" s="51"/>
      <c r="C10" s="14"/>
    </row>
    <row r="11" spans="1:6" ht="30" customHeight="1">
      <c r="A11" s="36"/>
      <c r="B11" s="51"/>
      <c r="C11" s="14"/>
    </row>
    <row r="12" spans="1:6" ht="30" customHeight="1">
      <c r="A12" s="36"/>
      <c r="B12" s="51"/>
      <c r="C12" s="14"/>
    </row>
    <row r="13" spans="1:6" ht="30" customHeight="1">
      <c r="A13" s="36"/>
      <c r="B13" s="51"/>
      <c r="C13" s="14"/>
    </row>
    <row r="14" spans="1:6" ht="30" customHeight="1">
      <c r="A14" s="36"/>
      <c r="B14" s="51"/>
      <c r="C14" s="14"/>
    </row>
    <row r="15" spans="1:6" ht="30" customHeight="1">
      <c r="A15" s="36"/>
      <c r="B15" s="51"/>
      <c r="C15" s="14"/>
    </row>
    <row r="16" spans="1:6" ht="30" customHeight="1">
      <c r="A16" s="36"/>
      <c r="B16" s="51"/>
      <c r="C16" s="14"/>
    </row>
    <row r="17" spans="1:6" ht="30" customHeight="1">
      <c r="A17" s="36"/>
      <c r="B17" s="51"/>
      <c r="C17" s="14"/>
    </row>
    <row r="18" spans="1:6" ht="30" customHeight="1">
      <c r="A18" s="36"/>
      <c r="B18" s="51"/>
      <c r="C18" s="14"/>
    </row>
    <row r="19" spans="1:6" ht="30" customHeight="1">
      <c r="A19" s="36"/>
      <c r="B19" s="51"/>
      <c r="C19" s="14"/>
    </row>
    <row r="20" spans="1:6" ht="30" customHeight="1">
      <c r="A20" s="36"/>
      <c r="B20" s="51"/>
      <c r="C20" s="14"/>
    </row>
    <row r="21" spans="1:6" ht="30" customHeight="1">
      <c r="A21" s="64" t="s">
        <v>62</v>
      </c>
      <c r="B21" s="94">
        <f>SUM(B10:B20)</f>
        <v>0</v>
      </c>
      <c r="C21" s="14"/>
    </row>
    <row r="22" spans="1:6" ht="30" customHeight="1">
      <c r="C22" s="14"/>
    </row>
    <row r="23" spans="1:6" ht="30" customHeight="1">
      <c r="A23" s="51" t="s">
        <v>3</v>
      </c>
      <c r="B23" s="43" t="s">
        <v>38</v>
      </c>
      <c r="C23" s="42" t="s">
        <v>14</v>
      </c>
      <c r="D23" s="42" t="s">
        <v>8</v>
      </c>
    </row>
    <row r="24" spans="1:6" ht="30" customHeight="1">
      <c r="A24" s="70" t="s">
        <v>17</v>
      </c>
      <c r="B24" s="80">
        <f>B21*1.5</f>
        <v>0</v>
      </c>
      <c r="C24" s="80"/>
      <c r="D24" s="80">
        <f>C24-B24</f>
        <v>0</v>
      </c>
    </row>
    <row r="25" spans="1:6" ht="28" customHeight="1">
      <c r="A25" s="9"/>
      <c r="B25" s="9"/>
      <c r="C25" s="9"/>
    </row>
    <row r="26" spans="1:6" ht="29.25" customHeight="1">
      <c r="A26" s="125" t="s">
        <v>9</v>
      </c>
      <c r="B26" s="125"/>
      <c r="C26" s="125"/>
      <c r="D26" s="125"/>
      <c r="E26" s="125"/>
      <c r="F26" s="125"/>
    </row>
    <row r="27" spans="1:6" ht="29.25" customHeight="1">
      <c r="A27" s="121"/>
      <c r="B27" s="121"/>
      <c r="C27" s="121"/>
      <c r="D27" s="121"/>
      <c r="E27" s="121"/>
      <c r="F27" s="121"/>
    </row>
    <row r="28" spans="1:6">
      <c r="C28" s="14"/>
    </row>
    <row r="29" spans="1:6">
      <c r="C29" s="14"/>
    </row>
    <row r="30" spans="1:6">
      <c r="C30" s="14"/>
    </row>
    <row r="31" spans="1:6">
      <c r="C31" s="14"/>
    </row>
    <row r="32" spans="1:6">
      <c r="C32" s="14"/>
    </row>
  </sheetData>
  <mergeCells count="2">
    <mergeCell ref="A26:F26"/>
    <mergeCell ref="A27:F27"/>
  </mergeCells>
  <phoneticPr fontId="4" type="noConversion"/>
  <pageMargins left="0.75000000000000011" right="0.75000000000000011" top="1" bottom="1" header="0.5" footer="0.5"/>
  <pageSetup paperSize="9" orientation="portrait" horizontalDpi="4294967292" verticalDpi="4294967292"/>
  <headerFooter>
    <oddFooter>&amp;C&amp;"Helvetica,Bold"&amp;9&amp;K38424BarTour Tracking Budget Template  _x000D_&amp;R&amp;"Helvetica,Bold"&amp;9&amp;K38424BARTOUR.COM.AU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>
      <selection activeCell="K14" sqref="K14"/>
    </sheetView>
  </sheetViews>
  <sheetFormatPr baseColWidth="10" defaultColWidth="10.83203125" defaultRowHeight="28" customHeight="1" x14ac:dyDescent="0"/>
  <cols>
    <col min="1" max="1" width="27" style="8" customWidth="1"/>
    <col min="2" max="2" width="49" style="8" customWidth="1"/>
    <col min="3" max="5" width="14.83203125" style="8" customWidth="1"/>
    <col min="6" max="16384" width="10.83203125" style="8"/>
  </cols>
  <sheetData>
    <row r="1" spans="1:5" s="12" customFormat="1" ht="50" customHeight="1" thickBot="1">
      <c r="A1" s="122" t="s">
        <v>52</v>
      </c>
      <c r="B1" s="122"/>
      <c r="C1" s="122"/>
      <c r="D1" s="122"/>
      <c r="E1" s="122"/>
    </row>
    <row r="2" spans="1:5" s="12" customFormat="1" ht="30" customHeight="1" thickTop="1">
      <c r="A2" s="123"/>
      <c r="B2" s="123"/>
      <c r="C2" s="123"/>
      <c r="D2" s="123"/>
      <c r="E2" s="123"/>
    </row>
    <row r="3" spans="1:5" s="96" customFormat="1" ht="30" customHeight="1">
      <c r="A3" s="25" t="s">
        <v>57</v>
      </c>
      <c r="B3" s="25"/>
      <c r="C3" s="25"/>
      <c r="D3" s="25"/>
      <c r="E3" s="25"/>
    </row>
    <row r="4" spans="1:5" s="7" customFormat="1" ht="30" customHeight="1">
      <c r="A4" s="46" t="s">
        <v>50</v>
      </c>
      <c r="B4" s="66" t="s">
        <v>51</v>
      </c>
      <c r="C4" s="49" t="s">
        <v>55</v>
      </c>
      <c r="D4" s="100" t="s">
        <v>14</v>
      </c>
      <c r="E4" s="49" t="s">
        <v>8</v>
      </c>
    </row>
    <row r="5" spans="1:5" s="7" customFormat="1" ht="30" customHeight="1">
      <c r="A5" s="36"/>
      <c r="B5" s="51"/>
      <c r="C5" s="91"/>
      <c r="D5" s="101"/>
      <c r="E5" s="91">
        <f>D5-C5</f>
        <v>0</v>
      </c>
    </row>
    <row r="6" spans="1:5" s="7" customFormat="1" ht="30" customHeight="1">
      <c r="A6" s="36"/>
      <c r="B6" s="51"/>
      <c r="C6" s="91"/>
      <c r="D6" s="101"/>
      <c r="E6" s="91">
        <f t="shared" ref="E6:E14" si="0">D6-C6</f>
        <v>0</v>
      </c>
    </row>
    <row r="7" spans="1:5" s="7" customFormat="1" ht="30" customHeight="1">
      <c r="A7" s="36"/>
      <c r="B7" s="51"/>
      <c r="C7" s="91"/>
      <c r="D7" s="101"/>
      <c r="E7" s="91">
        <f t="shared" si="0"/>
        <v>0</v>
      </c>
    </row>
    <row r="8" spans="1:5" s="7" customFormat="1" ht="30" customHeight="1">
      <c r="A8" s="36"/>
      <c r="B8" s="51"/>
      <c r="C8" s="91"/>
      <c r="D8" s="101"/>
      <c r="E8" s="91">
        <f t="shared" si="0"/>
        <v>0</v>
      </c>
    </row>
    <row r="9" spans="1:5" s="7" customFormat="1" ht="30" customHeight="1">
      <c r="A9" s="36"/>
      <c r="B9" s="51"/>
      <c r="C9" s="91"/>
      <c r="D9" s="101"/>
      <c r="E9" s="91">
        <f t="shared" si="0"/>
        <v>0</v>
      </c>
    </row>
    <row r="10" spans="1:5" s="7" customFormat="1" ht="30" customHeight="1">
      <c r="A10" s="36"/>
      <c r="B10" s="51"/>
      <c r="C10" s="91"/>
      <c r="D10" s="101"/>
      <c r="E10" s="91">
        <f t="shared" si="0"/>
        <v>0</v>
      </c>
    </row>
    <row r="11" spans="1:5" s="7" customFormat="1" ht="30" customHeight="1">
      <c r="A11" s="36"/>
      <c r="B11" s="51"/>
      <c r="C11" s="91"/>
      <c r="D11" s="101"/>
      <c r="E11" s="91">
        <f t="shared" si="0"/>
        <v>0</v>
      </c>
    </row>
    <row r="12" spans="1:5" s="7" customFormat="1" ht="30" customHeight="1">
      <c r="A12" s="36"/>
      <c r="B12" s="51"/>
      <c r="C12" s="91"/>
      <c r="D12" s="101"/>
      <c r="E12" s="91">
        <f t="shared" si="0"/>
        <v>0</v>
      </c>
    </row>
    <row r="13" spans="1:5" s="7" customFormat="1" ht="30" customHeight="1">
      <c r="A13" s="36"/>
      <c r="B13" s="51"/>
      <c r="C13" s="91"/>
      <c r="D13" s="101"/>
      <c r="E13" s="91">
        <f t="shared" si="0"/>
        <v>0</v>
      </c>
    </row>
    <row r="14" spans="1:5" s="7" customFormat="1" ht="30" customHeight="1">
      <c r="A14" s="36"/>
      <c r="B14" s="51"/>
      <c r="C14" s="91"/>
      <c r="D14" s="101"/>
      <c r="E14" s="91">
        <f t="shared" si="0"/>
        <v>0</v>
      </c>
    </row>
    <row r="15" spans="1:5" customFormat="1" ht="30" customHeight="1">
      <c r="C15" s="95"/>
      <c r="D15" s="95"/>
      <c r="E15" s="95"/>
    </row>
    <row r="16" spans="1:5" ht="30" customHeight="1">
      <c r="A16" s="97"/>
      <c r="B16" s="97" t="s">
        <v>54</v>
      </c>
      <c r="C16" s="128">
        <f>SUM(C5:C14)</f>
        <v>0</v>
      </c>
      <c r="D16" s="128">
        <f t="shared" ref="D16:E16" si="1">SUM(D5:D14)</f>
        <v>0</v>
      </c>
      <c r="E16" s="128">
        <f t="shared" si="1"/>
        <v>0</v>
      </c>
    </row>
    <row r="17" spans="1:5" ht="30" customHeight="1"/>
    <row r="18" spans="1:5" ht="30" customHeight="1">
      <c r="A18" s="125" t="s">
        <v>9</v>
      </c>
      <c r="B18" s="126"/>
      <c r="C18" s="126"/>
      <c r="D18" s="126"/>
      <c r="E18" s="126"/>
    </row>
    <row r="19" spans="1:5" ht="30" customHeight="1">
      <c r="A19" s="109"/>
      <c r="B19" s="110"/>
      <c r="C19" s="110"/>
      <c r="D19" s="110"/>
      <c r="E19" s="110"/>
    </row>
  </sheetData>
  <mergeCells count="3">
    <mergeCell ref="A18:E18"/>
    <mergeCell ref="A19:E19"/>
    <mergeCell ref="A1:E1"/>
  </mergeCells>
  <phoneticPr fontId="4" type="noConversion"/>
  <pageMargins left="0.75000000000000011" right="0.75000000000000011" top="1" bottom="1" header="0.5" footer="0.5"/>
  <pageSetup paperSize="9" orientation="portrait" horizontalDpi="4294967292" verticalDpi="4294967292"/>
  <headerFooter>
    <oddFooter>&amp;C&amp;"Helvetica,Bold"&amp;9&amp;K38424BarTour Tracking Budget Template  _x000D_&amp;R&amp;"Helvetica,Bold"&amp;9&amp;K38424BARTOUR.COM.AU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</vt:lpstr>
      <vt:lpstr>Accommodation</vt:lpstr>
      <vt:lpstr>Vehicle hire</vt:lpstr>
      <vt:lpstr>Flights</vt:lpstr>
      <vt:lpstr>Ground transport</vt:lpstr>
      <vt:lpstr>Petrol</vt:lpstr>
      <vt:lpstr>Other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Currey</dc:creator>
  <cp:lastModifiedBy>Beck Grace</cp:lastModifiedBy>
  <cp:lastPrinted>2015-05-26T04:22:13Z</cp:lastPrinted>
  <dcterms:created xsi:type="dcterms:W3CDTF">2014-02-25T02:03:11Z</dcterms:created>
  <dcterms:modified xsi:type="dcterms:W3CDTF">2015-05-26T04:29:07Z</dcterms:modified>
</cp:coreProperties>
</file>